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11310"/>
  </bookViews>
  <sheets>
    <sheet name="Решение" sheetId="1" r:id="rId1"/>
  </sheets>
  <calcPr calcId="114210"/>
</workbook>
</file>

<file path=xl/calcChain.xml><?xml version="1.0" encoding="utf-8"?>
<calcChain xmlns="http://schemas.openxmlformats.org/spreadsheetml/2006/main">
  <c r="B26" i="1" l="1"/>
  <c r="B27" i="1"/>
  <c r="B28" i="1"/>
  <c r="D15" i="1"/>
  <c r="E15" i="1"/>
  <c r="F15" i="1"/>
  <c r="C15" i="1"/>
  <c r="D14" i="1"/>
  <c r="E14" i="1"/>
  <c r="F14" i="1"/>
  <c r="C14" i="1"/>
  <c r="C13" i="1"/>
  <c r="D13" i="1"/>
  <c r="E13" i="1"/>
  <c r="F13" i="1"/>
  <c r="B13" i="1"/>
</calcChain>
</file>

<file path=xl/sharedStrings.xml><?xml version="1.0" encoding="utf-8"?>
<sst xmlns="http://schemas.openxmlformats.org/spreadsheetml/2006/main" count="18" uniqueCount="14">
  <si>
    <t>j</t>
  </si>
  <si>
    <r>
      <t>A</t>
    </r>
    <r>
      <rPr>
        <vertAlign val="subscript"/>
        <sz val="11"/>
        <color indexed="8"/>
        <rFont val="Calibri"/>
        <family val="2"/>
        <charset val="204"/>
      </rPr>
      <t>j</t>
    </r>
  </si>
  <si>
    <r>
      <t>Данные о состоянии преступности А</t>
    </r>
    <r>
      <rPr>
        <vertAlign val="subscript"/>
        <sz val="11"/>
        <color indexed="8"/>
        <rFont val="Calibri"/>
        <family val="2"/>
        <charset val="204"/>
      </rPr>
      <t>j</t>
    </r>
    <r>
      <rPr>
        <sz val="11"/>
        <color theme="1"/>
        <rFont val="Calibri"/>
        <family val="2"/>
        <charset val="204"/>
        <scheme val="minor"/>
      </rPr>
      <t xml:space="preserve"> в РФ за последние годы</t>
    </r>
  </si>
  <si>
    <r>
      <t>p</t>
    </r>
    <r>
      <rPr>
        <vertAlign val="subscript"/>
        <sz val="11"/>
        <color indexed="8"/>
        <rFont val="Calibri"/>
        <family val="2"/>
        <charset val="204"/>
      </rPr>
      <t>j</t>
    </r>
  </si>
  <si>
    <t>Задача 1</t>
  </si>
  <si>
    <t>ТПЦ (год)</t>
  </si>
  <si>
    <t>ТПБ (год)</t>
  </si>
  <si>
    <r>
      <t>m</t>
    </r>
    <r>
      <rPr>
        <vertAlign val="subscript"/>
        <sz val="11"/>
        <color indexed="8"/>
        <rFont val="Calibri"/>
        <family val="2"/>
        <charset val="204"/>
      </rPr>
      <t>A</t>
    </r>
  </si>
  <si>
    <r>
      <t>D</t>
    </r>
    <r>
      <rPr>
        <vertAlign val="subscript"/>
        <sz val="11"/>
        <color indexed="8"/>
        <rFont val="Calibri"/>
        <family val="2"/>
        <charset val="204"/>
      </rPr>
      <t>A</t>
    </r>
  </si>
  <si>
    <r>
      <t>σ</t>
    </r>
    <r>
      <rPr>
        <vertAlign val="subscript"/>
        <sz val="11"/>
        <color indexed="8"/>
        <rFont val="Calibri"/>
        <family val="2"/>
        <charset val="204"/>
      </rPr>
      <t>A</t>
    </r>
  </si>
  <si>
    <t>Задача 2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</si>
  <si>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</si>
  <si>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https://www.matburo.ru/sub_appear.php?p=it</t>
  </si>
  <si>
    <t>Выполняем любые  работы по информационным технологиям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</si>
</sst>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bscript"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Решение!$A$14</c:f>
              <c:strCache>
                <c:ptCount val="1"/>
                <c:pt idx="0">
                  <c:v>ТПБ (год)</c:v>
                </c:pt>
              </c:strCache>
            </c:strRef>
          </c:tx>
          <c:dLbls>
            <c:dLbl>
              <c:idx val="2"/>
              <c:layout>
                <c:manualLayout>
                  <c:x val="-0.05"/>
                  <c:y val="9.2592592592592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Решение!$C$12:$F$12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Решение!$C$14:$F$14</c:f>
              <c:numCache>
                <c:formatCode>0.0%</c:formatCode>
                <c:ptCount val="4"/>
                <c:pt idx="0">
                  <c:v>-0.14511873350923488</c:v>
                </c:pt>
                <c:pt idx="1">
                  <c:v>-0.17414248021108181</c:v>
                </c:pt>
                <c:pt idx="2">
                  <c:v>-4.4854881266490731E-2</c:v>
                </c:pt>
                <c:pt idx="3">
                  <c:v>-0.22163588390501321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Решение!$A$15</c:f>
              <c:strCache>
                <c:ptCount val="1"/>
                <c:pt idx="0">
                  <c:v>ТПЦ (год)</c:v>
                </c:pt>
              </c:strCache>
            </c:strRef>
          </c:tx>
          <c:dLbls>
            <c:dLbl>
              <c:idx val="1"/>
              <c:layout>
                <c:manualLayout>
                  <c:x val="-3.3333333333333333E-2"/>
                  <c:y val="6.9444444444444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Решение!$C$12:$F$12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Решение!$C$15:$F$15</c:f>
              <c:numCache>
                <c:formatCode>0.0%</c:formatCode>
                <c:ptCount val="4"/>
                <c:pt idx="0">
                  <c:v>-0.14511873350923488</c:v>
                </c:pt>
                <c:pt idx="1">
                  <c:v>-3.3950617283950657E-2</c:v>
                </c:pt>
                <c:pt idx="2">
                  <c:v>0.15654952076677309</c:v>
                </c:pt>
                <c:pt idx="3">
                  <c:v>-0.18508287292817682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53536"/>
        <c:axId val="67923968"/>
      </c:lineChart>
      <c:catAx>
        <c:axId val="695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23968"/>
        <c:crosses val="autoZero"/>
        <c:auto val="1"/>
        <c:lblAlgn val="ctr"/>
        <c:lblOffset val="100"/>
        <c:noMultiLvlLbl val="0"/>
      </c:catAx>
      <c:valAx>
        <c:axId val="679239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955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0555683143773693"/>
          <c:y val="0.42899408284023671"/>
          <c:w val="0.96701552930883639"/>
          <c:h val="0.571005917159763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5</xdr:row>
      <xdr:rowOff>57150</xdr:rowOff>
    </xdr:from>
    <xdr:to>
      <xdr:col>14</xdr:col>
      <xdr:colOff>533400</xdr:colOff>
      <xdr:row>19</xdr:row>
      <xdr:rowOff>47625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4" sqref="B4"/>
    </sheetView>
  </sheetViews>
  <sheetFormatPr defaultRowHeight="15" x14ac:dyDescent="0.25"/>
  <cols>
    <col min="1" max="1" width="5.42578125" customWidth="1"/>
    <col min="2" max="7" width="15" customWidth="1"/>
  </cols>
  <sheetData>
    <row r="1" spans="1:11" x14ac:dyDescent="0.25">
      <c r="B1" s="8" t="s">
        <v>11</v>
      </c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B2" s="11" t="s">
        <v>12</v>
      </c>
      <c r="C2" s="12"/>
      <c r="D2" s="12"/>
      <c r="E2" s="12"/>
      <c r="F2" s="12"/>
      <c r="G2" s="12"/>
      <c r="H2" s="12"/>
      <c r="I2" s="12"/>
      <c r="J2" s="12"/>
      <c r="K2" s="13"/>
    </row>
    <row r="3" spans="1:11" ht="15.75" thickBot="1" x14ac:dyDescent="0.3">
      <c r="B3" s="14" t="s">
        <v>13</v>
      </c>
      <c r="C3" s="15"/>
      <c r="D3" s="15"/>
      <c r="E3" s="15"/>
      <c r="F3" s="15"/>
      <c r="G3" s="15"/>
      <c r="H3" s="15"/>
      <c r="I3" s="15"/>
      <c r="J3" s="15"/>
      <c r="K3" s="16"/>
    </row>
    <row r="5" spans="1:11" ht="15.75" thickBot="1" x14ac:dyDescent="0.3"/>
    <row r="6" spans="1:11" ht="18.75" thickBot="1" x14ac:dyDescent="0.4">
      <c r="A6" s="17" t="s">
        <v>2</v>
      </c>
      <c r="B6" s="18"/>
      <c r="C6" s="18"/>
      <c r="D6" s="18"/>
      <c r="E6" s="18"/>
      <c r="F6" s="19"/>
    </row>
    <row r="7" spans="1:11" x14ac:dyDescent="0.25">
      <c r="A7" s="4" t="s">
        <v>0</v>
      </c>
      <c r="B7" s="4">
        <v>2008</v>
      </c>
      <c r="C7" s="4">
        <v>2009</v>
      </c>
      <c r="D7" s="4">
        <v>2010</v>
      </c>
      <c r="E7" s="4">
        <v>2011</v>
      </c>
      <c r="F7" s="4">
        <v>2012</v>
      </c>
    </row>
    <row r="8" spans="1:11" ht="18" x14ac:dyDescent="0.25">
      <c r="A8" s="1" t="s">
        <v>1</v>
      </c>
      <c r="B8" s="1">
        <v>379</v>
      </c>
      <c r="C8" s="1">
        <v>324</v>
      </c>
      <c r="D8" s="1">
        <v>313</v>
      </c>
      <c r="E8" s="1">
        <v>362</v>
      </c>
      <c r="F8" s="1">
        <v>295</v>
      </c>
    </row>
    <row r="9" spans="1:11" ht="18" x14ac:dyDescent="0.25">
      <c r="A9" s="1" t="s">
        <v>3</v>
      </c>
      <c r="B9" s="2">
        <v>0.1</v>
      </c>
      <c r="C9" s="2">
        <v>0.3</v>
      </c>
      <c r="D9" s="2">
        <v>0.3</v>
      </c>
      <c r="E9" s="2">
        <v>0.2</v>
      </c>
      <c r="F9" s="2">
        <v>0.1</v>
      </c>
    </row>
    <row r="10" spans="1:11" ht="15.75" thickBot="1" x14ac:dyDescent="0.3"/>
    <row r="11" spans="1:11" ht="15.75" thickBot="1" x14ac:dyDescent="0.3">
      <c r="A11" s="17" t="s">
        <v>4</v>
      </c>
      <c r="B11" s="18"/>
      <c r="C11" s="18"/>
      <c r="D11" s="18"/>
      <c r="E11" s="18"/>
      <c r="F11" s="19"/>
    </row>
    <row r="12" spans="1:11" x14ac:dyDescent="0.25">
      <c r="A12" s="4" t="s">
        <v>0</v>
      </c>
      <c r="B12" s="4">
        <v>2008</v>
      </c>
      <c r="C12" s="4">
        <v>2009</v>
      </c>
      <c r="D12" s="4">
        <v>2010</v>
      </c>
      <c r="E12" s="4">
        <v>2011</v>
      </c>
      <c r="F12" s="4">
        <v>2012</v>
      </c>
    </row>
    <row r="13" spans="1:11" ht="18" x14ac:dyDescent="0.25">
      <c r="A13" s="1" t="s">
        <v>1</v>
      </c>
      <c r="B13" s="1">
        <f>B8</f>
        <v>379</v>
      </c>
      <c r="C13" s="1">
        <f>C8</f>
        <v>324</v>
      </c>
      <c r="D13" s="1">
        <f>D8</f>
        <v>313</v>
      </c>
      <c r="E13" s="1">
        <f>E8</f>
        <v>362</v>
      </c>
      <c r="F13" s="1">
        <f>F8</f>
        <v>295</v>
      </c>
    </row>
    <row r="14" spans="1:11" ht="30" x14ac:dyDescent="0.25">
      <c r="A14" s="5" t="s">
        <v>6</v>
      </c>
      <c r="B14" s="1"/>
      <c r="C14" s="6">
        <f>C13/$B13-1</f>
        <v>-0.14511873350923488</v>
      </c>
      <c r="D14" s="6">
        <f>D13/$B13-1</f>
        <v>-0.17414248021108181</v>
      </c>
      <c r="E14" s="6">
        <f>E13/$B13-1</f>
        <v>-4.4854881266490731E-2</v>
      </c>
      <c r="F14" s="6">
        <f>F13/$B13-1</f>
        <v>-0.22163588390501321</v>
      </c>
    </row>
    <row r="15" spans="1:11" ht="30" x14ac:dyDescent="0.25">
      <c r="A15" s="5" t="s">
        <v>5</v>
      </c>
      <c r="B15" s="1"/>
      <c r="C15" s="6">
        <f>C13/B13-1</f>
        <v>-0.14511873350923488</v>
      </c>
      <c r="D15" s="6">
        <f>D13/C13-1</f>
        <v>-3.3950617283950657E-2</v>
      </c>
      <c r="E15" s="6">
        <f>E13/D13-1</f>
        <v>0.15654952076677309</v>
      </c>
      <c r="F15" s="6">
        <f>F13/E13-1</f>
        <v>-0.18508287292817682</v>
      </c>
    </row>
    <row r="21" spans="1:6" ht="15.75" thickBot="1" x14ac:dyDescent="0.3"/>
    <row r="22" spans="1:6" ht="15.75" thickBot="1" x14ac:dyDescent="0.3">
      <c r="A22" s="17" t="s">
        <v>10</v>
      </c>
      <c r="B22" s="18"/>
      <c r="C22" s="18"/>
      <c r="D22" s="18"/>
      <c r="E22" s="18"/>
      <c r="F22" s="19"/>
    </row>
    <row r="23" spans="1:6" ht="18" x14ac:dyDescent="0.25">
      <c r="A23" s="3" t="s">
        <v>1</v>
      </c>
      <c r="B23" s="3">
        <v>379</v>
      </c>
      <c r="C23" s="3">
        <v>324</v>
      </c>
      <c r="D23" s="3">
        <v>313</v>
      </c>
      <c r="E23" s="3">
        <v>362</v>
      </c>
      <c r="F23" s="3">
        <v>295</v>
      </c>
    </row>
    <row r="24" spans="1:6" ht="18" x14ac:dyDescent="0.25">
      <c r="A24" s="1" t="s">
        <v>3</v>
      </c>
      <c r="B24" s="2">
        <v>0.1</v>
      </c>
      <c r="C24" s="2">
        <v>0.3</v>
      </c>
      <c r="D24" s="2">
        <v>0.3</v>
      </c>
      <c r="E24" s="2">
        <v>0.2</v>
      </c>
      <c r="F24" s="2">
        <v>0.1</v>
      </c>
    </row>
    <row r="26" spans="1:6" ht="18" x14ac:dyDescent="0.25">
      <c r="A26" s="1" t="s">
        <v>7</v>
      </c>
      <c r="B26" s="2">
        <f>SUMPRODUCT(B23:F23,B24:F24)</f>
        <v>330.9</v>
      </c>
    </row>
    <row r="27" spans="1:6" ht="18" x14ac:dyDescent="0.25">
      <c r="A27" s="1" t="s">
        <v>8</v>
      </c>
      <c r="B27" s="2">
        <f>SUMPRODUCT(POWER(B23:F23-$B$26,2),B24:F24)</f>
        <v>664.09</v>
      </c>
    </row>
    <row r="28" spans="1:6" ht="18" x14ac:dyDescent="0.25">
      <c r="A28" s="7" t="s">
        <v>9</v>
      </c>
      <c r="B28" s="2">
        <f>SQRT(B27)</f>
        <v>25.769943732961469</v>
      </c>
    </row>
  </sheetData>
  <sheetProtection password="D7DF" sheet="1"/>
  <mergeCells count="3">
    <mergeCell ref="A6:F6"/>
    <mergeCell ref="A11:F11"/>
    <mergeCell ref="A22:F22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Решение</vt:lpstr>
    </vt:vector>
  </TitlesOfParts>
  <Company>KOMP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2014-07-02T06:06:44Z</dcterms:created>
  <dcterms:modified xsi:type="dcterms:W3CDTF">2017-09-22T05:20:27Z</dcterms:modified>
</cp:coreProperties>
</file>